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720" yWindow="360" windowWidth="17955" windowHeight="11535"/>
  </bookViews>
  <sheets>
    <sheet name="Stavba" sheetId="1" r:id="rId1"/>
  </sheets>
  <definedNames>
    <definedName name="CelkemObjekty" localSheetId="0">Stavba!$F$33</definedName>
    <definedName name="CisloStavby" localSheetId="0">Stavba!$D$5</definedName>
    <definedName name="dadresa" localSheetId="0">Stavba!$D$8</definedName>
    <definedName name="DIČ" localSheetId="0">Stavba!$K$8</definedName>
    <definedName name="dmisto" localSheetId="0">Stavba!$D$9</definedName>
    <definedName name="dpsc" localSheetId="0">Stavba!$C$9</definedName>
    <definedName name="IČO" localSheetId="0">Stavba!$K$7</definedName>
    <definedName name="NazevObjektu" localSheetId="0">Stavba!$C$29</definedName>
    <definedName name="NazevStavby" localSheetId="0">Stavba!$E$5</definedName>
    <definedName name="Objednatel" localSheetId="0">Stavba!$D$11</definedName>
    <definedName name="Objekt" localSheetId="0">Stavba!$B$29</definedName>
    <definedName name="_xlnm.Print_Area" localSheetId="0">Stavba!$B$1:$J$36</definedName>
    <definedName name="odic" localSheetId="0">Stavba!$K$12</definedName>
    <definedName name="oico" localSheetId="0">Stavba!$K$11</definedName>
    <definedName name="omisto" localSheetId="0">Stavba!$D$13</definedName>
    <definedName name="onazev" localSheetId="0">Stavba!$D$12</definedName>
    <definedName name="opsc" localSheetId="0">Stavba!$C$13</definedName>
    <definedName name="SazbaDPH1" localSheetId="0">Stavba!$D$19</definedName>
    <definedName name="SazbaDPH2" localSheetId="0">Stavba!$D$21</definedName>
    <definedName name="SoucetDilu" localSheetId="0">Stavba!#REF!</definedName>
    <definedName name="StavbaCelkem" localSheetId="0">Stavba!$H$33</definedName>
    <definedName name="Zhotovitel" localSheetId="0">Stavba!$D$7</definedName>
  </definedNames>
  <calcPr calcId="125725"/>
</workbook>
</file>

<file path=xl/calcChain.xml><?xml version="1.0" encoding="utf-8"?>
<calcChain xmlns="http://schemas.openxmlformats.org/spreadsheetml/2006/main">
  <c r="H33" i="1"/>
  <c r="I21" s="1"/>
  <c r="I32"/>
  <c r="F32" s="1"/>
  <c r="I31"/>
  <c r="F31" s="1"/>
  <c r="G33"/>
  <c r="I30"/>
  <c r="F30" s="1"/>
  <c r="H29"/>
  <c r="G29"/>
  <c r="D22"/>
  <c r="D20"/>
  <c r="I19"/>
  <c r="F33" l="1"/>
  <c r="I23" s="1"/>
  <c r="I33"/>
  <c r="I22" s="1"/>
  <c r="I20"/>
</calcChain>
</file>

<file path=xl/sharedStrings.xml><?xml version="1.0" encoding="utf-8"?>
<sst xmlns="http://schemas.openxmlformats.org/spreadsheetml/2006/main" count="40" uniqueCount="32">
  <si>
    <t xml:space="preserve">Datum: </t>
  </si>
  <si>
    <t xml:space="preserve"> </t>
  </si>
  <si>
    <t>Stavba :</t>
  </si>
  <si>
    <t xml:space="preserve">Objednatel : </t>
  </si>
  <si>
    <t>IČO :</t>
  </si>
  <si>
    <t>DIČ :</t>
  </si>
  <si>
    <t xml:space="preserve">Zhotovitel : </t>
  </si>
  <si>
    <t>Za zhotovitele :</t>
  </si>
  <si>
    <t>Za objednatele :</t>
  </si>
  <si>
    <t>_______________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</si>
  <si>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</si>
  <si>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</si>
  <si>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</si>
  <si>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</si>
  <si>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</si>
  <si>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</si>
  <si>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</si>
  <si>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Cena celkem</t>
  </si>
  <si>
    <t>DPH celkem</t>
  </si>
  <si>
    <t>Celkem za stavbu</t>
  </si>
  <si>
    <t>1</t>
  </si>
  <si>
    <t>2</t>
  </si>
  <si>
    <t>3</t>
  </si>
  <si>
    <t>Stavební část</t>
  </si>
  <si>
    <t>ZTI</t>
  </si>
  <si>
    <t>Elektro</t>
  </si>
  <si>
    <t>Obec Dolní Loučky</t>
  </si>
  <si>
    <t>Stavební úpravy ZŠ Dolní Loučky</t>
  </si>
  <si>
    <t>00294241</t>
  </si>
  <si>
    <t>Dolní Loučky 208</t>
  </si>
  <si>
    <t>594 55  DOLNÍ LOUČKY</t>
  </si>
  <si>
    <t xml:space="preserve">Krycí list stavby </t>
  </si>
</sst>
</file>

<file path=xl/styles.xml><?xml version="1.0" encoding="utf-8"?>
<styleSheet xmlns="http://schemas.openxmlformats.org/spreadsheetml/2006/main">
  <numFmts count="2">
    <numFmt numFmtId="164" formatCode="0.0%"/>
    <numFmt numFmtId="165" formatCode="0.0"/>
  </numFmts>
  <fonts count="9">
    <font>
      <sz val="10"/>
      <name val="Arial CE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1" fillId="0" borderId="0" xfId="0" applyNumberFormat="1" applyFont="1"/>
    <xf numFmtId="0" fontId="5" fillId="0" borderId="0" xfId="0" applyFont="1" applyAlignment="1">
      <alignment horizontal="right"/>
    </xf>
    <xf numFmtId="49" fontId="6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/>
    <xf numFmtId="0" fontId="7" fillId="0" borderId="0" xfId="0" applyFont="1" applyAlignment="1"/>
    <xf numFmtId="0" fontId="7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4" fillId="2" borderId="3" xfId="0" applyFont="1" applyFill="1" applyBorder="1" applyAlignment="1">
      <alignment wrapText="1"/>
    </xf>
    <xf numFmtId="0" fontId="4" fillId="2" borderId="1" xfId="0" applyFont="1" applyFill="1" applyBorder="1" applyAlignment="1">
      <alignment horizontal="right" wrapText="1"/>
    </xf>
    <xf numFmtId="0" fontId="1" fillId="2" borderId="2" xfId="0" applyFont="1" applyFill="1" applyBorder="1" applyAlignment="1"/>
    <xf numFmtId="0" fontId="4" fillId="2" borderId="2" xfId="0" applyFont="1" applyFill="1" applyBorder="1" applyAlignment="1">
      <alignment horizontal="right" wrapText="1"/>
    </xf>
    <xf numFmtId="0" fontId="4" fillId="2" borderId="3" xfId="0" applyFont="1" applyFill="1" applyBorder="1" applyAlignment="1">
      <alignment horizontal="right" vertical="center"/>
    </xf>
    <xf numFmtId="0" fontId="4" fillId="3" borderId="0" xfId="0" applyFont="1" applyFill="1" applyBorder="1" applyAlignment="1">
      <alignment horizontal="right" wrapText="1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4" fontId="1" fillId="0" borderId="6" xfId="0" applyNumberFormat="1" applyFont="1" applyBorder="1" applyAlignment="1">
      <alignment horizontal="right" vertical="center"/>
    </xf>
    <xf numFmtId="4" fontId="1" fillId="0" borderId="7" xfId="0" applyNumberFormat="1" applyFont="1" applyBorder="1" applyAlignment="1">
      <alignment horizontal="right" vertical="center"/>
    </xf>
    <xf numFmtId="4" fontId="1" fillId="3" borderId="0" xfId="0" applyNumberFormat="1" applyFont="1" applyFill="1" applyBorder="1" applyAlignment="1">
      <alignment vertical="center"/>
    </xf>
    <xf numFmtId="4" fontId="1" fillId="0" borderId="4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4" fontId="1" fillId="0" borderId="9" xfId="0" applyNumberFormat="1" applyFont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0" fontId="6" fillId="4" borderId="1" xfId="0" applyFont="1" applyFill="1" applyBorder="1" applyAlignment="1">
      <alignment vertical="center"/>
    </xf>
    <xf numFmtId="0" fontId="7" fillId="4" borderId="2" xfId="0" applyFont="1" applyFill="1" applyBorder="1" applyAlignment="1">
      <alignment vertical="center"/>
    </xf>
    <xf numFmtId="0" fontId="1" fillId="4" borderId="2" xfId="0" applyFont="1" applyFill="1" applyBorder="1" applyAlignment="1">
      <alignment vertical="center"/>
    </xf>
    <xf numFmtId="4" fontId="6" fillId="4" borderId="12" xfId="0" applyNumberFormat="1" applyFont="1" applyFill="1" applyBorder="1" applyAlignment="1">
      <alignment horizontal="right" vertical="center"/>
    </xf>
    <xf numFmtId="4" fontId="6" fillId="4" borderId="13" xfId="0" applyNumberFormat="1" applyFont="1" applyFill="1" applyBorder="1" applyAlignment="1">
      <alignment horizontal="right" vertical="center"/>
    </xf>
    <xf numFmtId="4" fontId="7" fillId="3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center"/>
    </xf>
    <xf numFmtId="4" fontId="1" fillId="0" borderId="0" xfId="0" applyNumberFormat="1" applyFont="1"/>
    <xf numFmtId="0" fontId="4" fillId="2" borderId="1" xfId="0" applyFont="1" applyFill="1" applyBorder="1" applyAlignment="1">
      <alignment vertical="center"/>
    </xf>
    <xf numFmtId="0" fontId="7" fillId="2" borderId="2" xfId="0" applyFont="1" applyFill="1" applyBorder="1" applyAlignment="1">
      <alignment vertical="center"/>
    </xf>
    <xf numFmtId="0" fontId="7" fillId="2" borderId="3" xfId="0" applyFont="1" applyFill="1" applyBorder="1" applyAlignment="1">
      <alignment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left"/>
    </xf>
    <xf numFmtId="0" fontId="3" fillId="0" borderId="7" xfId="0" applyFont="1" applyBorder="1"/>
    <xf numFmtId="164" fontId="3" fillId="0" borderId="8" xfId="0" applyNumberFormat="1" applyFont="1" applyBorder="1"/>
    <xf numFmtId="3" fontId="4" fillId="0" borderId="16" xfId="0" applyNumberFormat="1" applyFont="1" applyBorder="1" applyAlignment="1">
      <alignment horizontal="right"/>
    </xf>
    <xf numFmtId="3" fontId="3" fillId="0" borderId="8" xfId="0" applyNumberFormat="1" applyFont="1" applyBorder="1" applyAlignment="1">
      <alignment horizontal="right"/>
    </xf>
    <xf numFmtId="3" fontId="3" fillId="0" borderId="16" xfId="0" applyNumberFormat="1" applyFont="1" applyBorder="1" applyAlignment="1">
      <alignment horizontal="right"/>
    </xf>
    <xf numFmtId="0" fontId="4" fillId="4" borderId="1" xfId="0" applyFont="1" applyFill="1" applyBorder="1" applyAlignment="1">
      <alignment vertical="center"/>
    </xf>
    <xf numFmtId="49" fontId="4" fillId="4" borderId="2" xfId="0" applyNumberFormat="1" applyFont="1" applyFill="1" applyBorder="1" applyAlignment="1">
      <alignment horizontal="left" vertical="center"/>
    </xf>
    <xf numFmtId="0" fontId="4" fillId="4" borderId="2" xfId="0" applyFont="1" applyFill="1" applyBorder="1" applyAlignment="1">
      <alignment vertical="center"/>
    </xf>
    <xf numFmtId="164" fontId="3" fillId="4" borderId="3" xfId="0" applyNumberFormat="1" applyFont="1" applyFill="1" applyBorder="1"/>
    <xf numFmtId="3" fontId="4" fillId="4" borderId="15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 vertical="top" wrapText="1"/>
    </xf>
    <xf numFmtId="0" fontId="7" fillId="0" borderId="4" xfId="0" applyFont="1" applyFill="1" applyBorder="1" applyAlignment="1">
      <alignment horizontal="center" vertical="center" wrapText="1"/>
    </xf>
    <xf numFmtId="165" fontId="1" fillId="0" borderId="4" xfId="0" applyNumberFormat="1" applyFont="1" applyFill="1" applyBorder="1"/>
    <xf numFmtId="165" fontId="4" fillId="0" borderId="4" xfId="0" applyNumberFormat="1" applyFont="1" applyFill="1" applyBorder="1" applyAlignment="1">
      <alignment horizontal="right" vertical="center"/>
    </xf>
    <xf numFmtId="0" fontId="8" fillId="0" borderId="7" xfId="0" applyFont="1" applyBorder="1" applyAlignment="1">
      <alignment horizontal="left"/>
    </xf>
    <xf numFmtId="49" fontId="1" fillId="0" borderId="0" xfId="0" applyNumberFormat="1" applyFont="1" applyAlignment="1">
      <alignment horizontal="right"/>
    </xf>
    <xf numFmtId="4" fontId="1" fillId="0" borderId="7" xfId="0" applyNumberFormat="1" applyFont="1" applyBorder="1" applyAlignment="1">
      <alignment horizontal="right" vertical="center"/>
    </xf>
    <xf numFmtId="4" fontId="1" fillId="0" borderId="8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4" fontId="1" fillId="0" borderId="5" xfId="0" applyNumberFormat="1" applyFont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4" fontId="1" fillId="0" borderId="11" xfId="0" applyNumberFormat="1" applyFont="1" applyBorder="1" applyAlignment="1">
      <alignment horizontal="right" vertical="center"/>
    </xf>
    <xf numFmtId="3" fontId="6" fillId="5" borderId="13" xfId="0" applyNumberFormat="1" applyFont="1" applyFill="1" applyBorder="1" applyAlignment="1">
      <alignment horizontal="right" vertical="center"/>
    </xf>
    <xf numFmtId="3" fontId="6" fillId="5" borderId="14" xfId="0" applyNumberFormat="1" applyFont="1" applyFill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5112">
    <pageSetUpPr fitToPage="1"/>
  </sheetPr>
  <dimension ref="A1:O36"/>
  <sheetViews>
    <sheetView showGridLines="0" tabSelected="1" topLeftCell="B1" zoomScaleNormal="100" zoomScaleSheetLayoutView="75" workbookViewId="0">
      <selection activeCell="N29" sqref="N29"/>
    </sheetView>
  </sheetViews>
  <sheetFormatPr defaultRowHeight="12.75"/>
  <cols>
    <col min="1" max="1" width="0.5703125" style="1" hidden="1" customWidth="1"/>
    <col min="2" max="2" width="7.140625" style="1" customWidth="1"/>
    <col min="3" max="3" width="9.140625" style="1"/>
    <col min="4" max="4" width="19.7109375" style="1" customWidth="1"/>
    <col min="5" max="5" width="6.85546875" style="1" customWidth="1"/>
    <col min="6" max="6" width="13.140625" style="1" customWidth="1"/>
    <col min="7" max="7" width="12.42578125" style="2" customWidth="1"/>
    <col min="8" max="8" width="13.5703125" style="1" customWidth="1"/>
    <col min="9" max="9" width="11.42578125" style="2" customWidth="1"/>
    <col min="10" max="10" width="7" style="2" customWidth="1"/>
    <col min="11" max="15" width="10.7109375" style="1" customWidth="1"/>
    <col min="16" max="16384" width="9.140625" style="1"/>
  </cols>
  <sheetData>
    <row r="1" spans="2:15" ht="12" customHeight="1"/>
    <row r="2" spans="2:15" ht="17.25" customHeight="1">
      <c r="B2" s="3"/>
      <c r="C2" s="4" t="s">
        <v>31</v>
      </c>
      <c r="E2" s="5"/>
      <c r="F2" s="4"/>
      <c r="G2" s="6"/>
      <c r="H2" s="7" t="s">
        <v>0</v>
      </c>
      <c r="I2" s="8"/>
      <c r="K2" s="3"/>
    </row>
    <row r="3" spans="2:15" ht="6" customHeight="1">
      <c r="C3" s="9"/>
      <c r="D3" s="10" t="s">
        <v>1</v>
      </c>
    </row>
    <row r="4" spans="2:15" ht="4.5" customHeight="1"/>
    <row r="5" spans="2:15" ht="16.5" customHeight="1">
      <c r="C5" s="11" t="s">
        <v>2</v>
      </c>
      <c r="D5" s="12"/>
      <c r="E5" s="13" t="s">
        <v>27</v>
      </c>
      <c r="F5" s="14"/>
      <c r="G5" s="15"/>
      <c r="H5" s="14"/>
      <c r="I5" s="15"/>
      <c r="O5" s="8"/>
    </row>
    <row r="7" spans="2:15">
      <c r="C7" s="16" t="s">
        <v>3</v>
      </c>
      <c r="D7" s="17"/>
      <c r="E7" s="1" t="s">
        <v>26</v>
      </c>
      <c r="H7" s="18" t="s">
        <v>4</v>
      </c>
      <c r="I7" s="68" t="s">
        <v>28</v>
      </c>
      <c r="J7" s="17"/>
      <c r="K7" s="17"/>
    </row>
    <row r="8" spans="2:15">
      <c r="D8" s="17"/>
      <c r="E8" s="1" t="s">
        <v>29</v>
      </c>
      <c r="H8" s="18" t="s">
        <v>5</v>
      </c>
      <c r="J8" s="17"/>
      <c r="K8" s="17"/>
    </row>
    <row r="9" spans="2:15">
      <c r="C9" s="18"/>
      <c r="D9" s="17"/>
      <c r="E9" s="1" t="s">
        <v>30</v>
      </c>
      <c r="H9" s="18"/>
      <c r="J9" s="17"/>
    </row>
    <row r="10" spans="2:15">
      <c r="H10" s="18"/>
      <c r="J10" s="17"/>
    </row>
    <row r="11" spans="2:15">
      <c r="C11" s="16" t="s">
        <v>6</v>
      </c>
      <c r="D11" s="17"/>
      <c r="H11" s="18" t="s">
        <v>4</v>
      </c>
      <c r="J11" s="17"/>
      <c r="K11" s="17"/>
    </row>
    <row r="12" spans="2:15">
      <c r="D12" s="17"/>
      <c r="H12" s="18" t="s">
        <v>5</v>
      </c>
      <c r="J12" s="17"/>
      <c r="K12" s="17"/>
    </row>
    <row r="13" spans="2:15" ht="12" customHeight="1">
      <c r="C13" s="18"/>
      <c r="D13" s="17"/>
      <c r="J13" s="18"/>
    </row>
    <row r="14" spans="2:15" ht="24.75" customHeight="1">
      <c r="C14" s="19" t="s">
        <v>7</v>
      </c>
      <c r="H14" s="19" t="s">
        <v>8</v>
      </c>
      <c r="J14" s="18"/>
    </row>
    <row r="15" spans="2:15" ht="12.75" customHeight="1">
      <c r="J15" s="18"/>
    </row>
    <row r="16" spans="2:15" ht="28.5" customHeight="1">
      <c r="C16" s="19" t="s">
        <v>9</v>
      </c>
      <c r="H16" s="19" t="s">
        <v>9</v>
      </c>
    </row>
    <row r="17" spans="2:12" ht="25.5" customHeight="1"/>
    <row r="18" spans="2:12" ht="13.5" customHeight="1">
      <c r="B18" s="20"/>
      <c r="C18" s="21"/>
      <c r="D18" s="21"/>
      <c r="E18" s="22"/>
      <c r="F18" s="23"/>
      <c r="G18" s="24"/>
      <c r="H18" s="25"/>
      <c r="I18" s="24"/>
      <c r="J18" s="26" t="s">
        <v>10</v>
      </c>
      <c r="K18" s="27"/>
    </row>
    <row r="19" spans="2:12" ht="15" customHeight="1">
      <c r="B19" s="28" t="s">
        <v>11</v>
      </c>
      <c r="C19" s="29"/>
      <c r="D19" s="30">
        <v>15</v>
      </c>
      <c r="E19" s="31" t="s">
        <v>12</v>
      </c>
      <c r="F19" s="32"/>
      <c r="G19" s="33"/>
      <c r="H19" s="33"/>
      <c r="I19" s="69">
        <f>ROUND(G33,0)</f>
        <v>0</v>
      </c>
      <c r="J19" s="70"/>
      <c r="K19" s="34"/>
    </row>
    <row r="20" spans="2:12">
      <c r="B20" s="28" t="s">
        <v>13</v>
      </c>
      <c r="C20" s="29"/>
      <c r="D20" s="30">
        <f>SazbaDPH1</f>
        <v>15</v>
      </c>
      <c r="E20" s="31" t="s">
        <v>12</v>
      </c>
      <c r="F20" s="35"/>
      <c r="G20" s="36"/>
      <c r="H20" s="36"/>
      <c r="I20" s="71">
        <f>ROUND(I19*D20/100,0)</f>
        <v>0</v>
      </c>
      <c r="J20" s="72"/>
      <c r="K20" s="34"/>
    </row>
    <row r="21" spans="2:12">
      <c r="B21" s="28" t="s">
        <v>11</v>
      </c>
      <c r="C21" s="29"/>
      <c r="D21" s="30">
        <v>21</v>
      </c>
      <c r="E21" s="31" t="s">
        <v>12</v>
      </c>
      <c r="F21" s="35"/>
      <c r="G21" s="36"/>
      <c r="H21" s="36"/>
      <c r="I21" s="71">
        <f>StavbaCelkem</f>
        <v>0</v>
      </c>
      <c r="J21" s="72"/>
      <c r="K21" s="34"/>
    </row>
    <row r="22" spans="2:12" ht="13.5" thickBot="1">
      <c r="B22" s="28" t="s">
        <v>13</v>
      </c>
      <c r="C22" s="29"/>
      <c r="D22" s="30">
        <f>SazbaDPH2</f>
        <v>21</v>
      </c>
      <c r="E22" s="31" t="s">
        <v>12</v>
      </c>
      <c r="F22" s="37"/>
      <c r="G22" s="38"/>
      <c r="H22" s="38"/>
      <c r="I22" s="73">
        <f>I33</f>
        <v>0</v>
      </c>
      <c r="J22" s="74"/>
      <c r="K22" s="34"/>
    </row>
    <row r="23" spans="2:12" ht="16.5" thickBot="1">
      <c r="B23" s="39" t="s">
        <v>14</v>
      </c>
      <c r="C23" s="40"/>
      <c r="D23" s="40"/>
      <c r="E23" s="41"/>
      <c r="F23" s="42"/>
      <c r="G23" s="43"/>
      <c r="H23" s="43"/>
      <c r="I23" s="75">
        <f>CelkemObjekty</f>
        <v>0</v>
      </c>
      <c r="J23" s="76"/>
      <c r="K23" s="44"/>
    </row>
    <row r="26" spans="2:12" ht="1.5" customHeight="1"/>
    <row r="27" spans="2:12" ht="15.75" customHeight="1">
      <c r="B27" s="13" t="s">
        <v>15</v>
      </c>
      <c r="C27" s="45"/>
      <c r="D27" s="45"/>
      <c r="E27" s="45"/>
      <c r="F27" s="45"/>
      <c r="G27" s="45"/>
      <c r="H27" s="45"/>
      <c r="I27" s="45"/>
      <c r="J27" s="45"/>
      <c r="K27" s="45"/>
      <c r="L27" s="46"/>
    </row>
    <row r="28" spans="2:12" ht="5.25" customHeight="1">
      <c r="L28" s="46"/>
    </row>
    <row r="29" spans="2:12" ht="24" customHeight="1">
      <c r="B29" s="47" t="s">
        <v>16</v>
      </c>
      <c r="C29" s="48"/>
      <c r="D29" s="48"/>
      <c r="E29" s="49"/>
      <c r="F29" s="50" t="s">
        <v>17</v>
      </c>
      <c r="G29" s="51" t="str">
        <f>CONCATENATE("Základ DPH ",SazbaDPH1," %")</f>
        <v>Základ DPH 15 %</v>
      </c>
      <c r="H29" s="50" t="str">
        <f>CONCATENATE("Základ DPH ",SazbaDPH2," %")</f>
        <v>Základ DPH 21 %</v>
      </c>
      <c r="I29" s="50" t="s">
        <v>18</v>
      </c>
      <c r="J29" s="64"/>
    </row>
    <row r="30" spans="2:12" ht="20.100000000000001" customHeight="1">
      <c r="B30" s="52" t="s">
        <v>20</v>
      </c>
      <c r="C30" s="67" t="s">
        <v>23</v>
      </c>
      <c r="D30" s="53"/>
      <c r="E30" s="54"/>
      <c r="F30" s="55">
        <f>G30+H30+I30</f>
        <v>0</v>
      </c>
      <c r="G30" s="56">
        <v>0</v>
      </c>
      <c r="H30" s="57">
        <v>0</v>
      </c>
      <c r="I30" s="57">
        <f t="shared" ref="I30:I32" si="0">(G30*SazbaDPH1)/100+(H30*SazbaDPH2)/100</f>
        <v>0</v>
      </c>
      <c r="J30" s="65"/>
    </row>
    <row r="31" spans="2:12" ht="20.100000000000001" customHeight="1">
      <c r="B31" s="52" t="s">
        <v>21</v>
      </c>
      <c r="C31" s="67" t="s">
        <v>24</v>
      </c>
      <c r="D31" s="53"/>
      <c r="E31" s="54"/>
      <c r="F31" s="55">
        <f t="shared" ref="F31:F32" si="1">G31+H31+I31</f>
        <v>0</v>
      </c>
      <c r="G31" s="56">
        <v>0</v>
      </c>
      <c r="H31" s="57">
        <v>0</v>
      </c>
      <c r="I31" s="57">
        <f t="shared" si="0"/>
        <v>0</v>
      </c>
      <c r="J31" s="65"/>
    </row>
    <row r="32" spans="2:12" ht="20.100000000000001" customHeight="1">
      <c r="B32" s="52" t="s">
        <v>22</v>
      </c>
      <c r="C32" s="67" t="s">
        <v>25</v>
      </c>
      <c r="D32" s="53"/>
      <c r="E32" s="54"/>
      <c r="F32" s="55">
        <f t="shared" si="1"/>
        <v>0</v>
      </c>
      <c r="G32" s="56">
        <v>0</v>
      </c>
      <c r="H32" s="57">
        <v>0</v>
      </c>
      <c r="I32" s="57">
        <f t="shared" si="0"/>
        <v>0</v>
      </c>
      <c r="J32" s="65"/>
    </row>
    <row r="33" spans="2:11" ht="20.100000000000001" customHeight="1">
      <c r="B33" s="58" t="s">
        <v>19</v>
      </c>
      <c r="C33" s="59"/>
      <c r="D33" s="60"/>
      <c r="E33" s="61"/>
      <c r="F33" s="62">
        <f>SUM(F30:F32)</f>
        <v>0</v>
      </c>
      <c r="G33" s="62">
        <f>SUM(G30:G30)</f>
        <v>0</v>
      </c>
      <c r="H33" s="62">
        <f>SUM(H30:H32)</f>
        <v>0</v>
      </c>
      <c r="I33" s="62">
        <f>SUM(I30:I32)</f>
        <v>0</v>
      </c>
      <c r="J33" s="66"/>
    </row>
    <row r="34" spans="2:11">
      <c r="B34" s="63"/>
      <c r="C34" s="63"/>
      <c r="D34" s="63"/>
      <c r="E34" s="63"/>
      <c r="F34" s="63"/>
      <c r="G34" s="63"/>
      <c r="H34" s="63"/>
      <c r="I34" s="63"/>
      <c r="J34" s="63"/>
      <c r="K34" s="63"/>
    </row>
    <row r="35" spans="2:11" ht="9.75" customHeight="1">
      <c r="B35" s="63"/>
      <c r="C35" s="63"/>
      <c r="D35" s="63"/>
      <c r="E35" s="63"/>
      <c r="F35" s="63"/>
      <c r="G35" s="63"/>
      <c r="H35" s="63"/>
      <c r="I35" s="63"/>
      <c r="J35" s="63"/>
      <c r="K35" s="63"/>
    </row>
    <row r="36" spans="2:11" ht="7.5" customHeight="1">
      <c r="B36" s="63"/>
      <c r="C36" s="63"/>
      <c r="D36" s="63"/>
      <c r="E36" s="63"/>
      <c r="F36" s="63"/>
      <c r="G36" s="63"/>
      <c r="H36" s="63"/>
      <c r="I36" s="63"/>
      <c r="J36" s="63"/>
      <c r="K36" s="63"/>
    </row>
  </sheetData>
  <sortState ref="B831:K851">
    <sortCondition ref="B831"/>
  </sortState>
  <mergeCells count="5">
    <mergeCell ref="I19:J19"/>
    <mergeCell ref="I20:J20"/>
    <mergeCell ref="I21:J21"/>
    <mergeCell ref="I22:J22"/>
    <mergeCell ref="I23:J23"/>
  </mergeCells>
  <pageMargins left="0.39370078740157483" right="0.19685039370078741" top="0.39370078740157483" bottom="0.39370078740157483" header="0" footer="0.19685039370078741"/>
  <pageSetup paperSize="9" scale="99" fitToHeight="9999" orientation="portrait" horizontalDpi="300" verticalDpi="300" r:id="rId1"/>
  <headerFooter alignWithMargins="0">
    <oddFooter>&amp;L&amp;9Zpracováno programem &amp;"Arial CE,Tučné"BUILDpower,  © RTS, a.s.&amp;R&amp;9Stránka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21</vt:i4>
      </vt:variant>
    </vt:vector>
  </HeadingPairs>
  <TitlesOfParts>
    <vt:vector size="22" baseType="lpstr">
      <vt:lpstr>Stavba</vt:lpstr>
      <vt:lpstr>Stavba!CelkemObjekty</vt:lpstr>
      <vt:lpstr>Stavba!CisloStavby</vt:lpstr>
      <vt:lpstr>Stavba!dadresa</vt:lpstr>
      <vt:lpstr>Stavba!DIČ</vt:lpstr>
      <vt:lpstr>Stavba!dmisto</vt:lpstr>
      <vt:lpstr>Stavba!dpsc</vt:lpstr>
      <vt:lpstr>Stavba!IČO</vt:lpstr>
      <vt:lpstr>Stavba!NazevObjektu</vt:lpstr>
      <vt:lpstr>Stavba!NazevStavby</vt:lpstr>
      <vt:lpstr>Stavba!Objednatel</vt:lpstr>
      <vt:lpstr>Stavba!Objekt</vt:lpstr>
      <vt:lpstr>Stavba!Oblast_tisku</vt:lpstr>
      <vt:lpstr>Stavba!odic</vt:lpstr>
      <vt:lpstr>Stavba!oico</vt:lpstr>
      <vt:lpstr>Stavba!omisto</vt:lpstr>
      <vt:lpstr>Stavba!onazev</vt:lpstr>
      <vt:lpstr>Stavba!opsc</vt:lpstr>
      <vt:lpstr>Stavba!SazbaDPH1</vt:lpstr>
      <vt:lpstr>Stavba!SazbaDPH2</vt:lpstr>
      <vt:lpstr>Stavba!StavbaCelkem</vt:lpstr>
      <vt:lpstr>Stavba!Zhotovitel</vt:lpstr>
    </vt:vector>
  </TitlesOfParts>
  <Company>ATC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money</dc:creator>
  <cp:lastModifiedBy>Brychta</cp:lastModifiedBy>
  <cp:lastPrinted>2015-03-26T09:36:34Z</cp:lastPrinted>
  <dcterms:created xsi:type="dcterms:W3CDTF">2015-03-26T09:11:22Z</dcterms:created>
  <dcterms:modified xsi:type="dcterms:W3CDTF">2015-03-26T11:26:50Z</dcterms:modified>
</cp:coreProperties>
</file>