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<sst xmlns="http://schemas.openxmlformats.org/spreadsheetml/2006/main" count="72" uniqueCount="72">
  <si>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>Rozpočet obce Dolní Loučky na rok 2012 v Kč</t>
  </si>
  <si>
    <t>kapitola</t>
  </si>
  <si>
    <t>název</t>
  </si>
  <si>
    <t>Příjmy</t>
  </si>
  <si>
    <t>Výdaje</t>
  </si>
  <si>
    <t xml:space="preserve"> Daň z příjmu fyzických osob ze záv.čin. </t>
  </si>
  <si>
    <t xml:space="preserve"> Daň z příjmu fyzických osob ze SVČ        </t>
  </si>
  <si>
    <t xml:space="preserve"> Daň z příjmu fyzických osob z kapit. výnosů  </t>
  </si>
  <si>
    <t xml:space="preserve"> Daň z příjmu právnických osob  </t>
  </si>
  <si>
    <t xml:space="preserve"> Daň z příjmu právnických osob za obce    </t>
  </si>
  <si>
    <t xml:space="preserve"> Daň z přidané hodnoty </t>
  </si>
  <si>
    <t>Poplatky za znečišťování ovzduší</t>
  </si>
  <si>
    <t xml:space="preserve"> Poplatek za likvidaci komunálního odpadu  </t>
  </si>
  <si>
    <t xml:space="preserve"> Poplatek ze psů    </t>
  </si>
  <si>
    <t xml:space="preserve"> Poplatek za užívaní veřejného prostranství  </t>
  </si>
  <si>
    <t xml:space="preserve"> Poplatek ze vstupného  </t>
  </si>
  <si>
    <t xml:space="preserve"> Správní poplatky   </t>
  </si>
  <si>
    <t xml:space="preserve"> Daň z nemovitosti  </t>
  </si>
  <si>
    <t xml:space="preserve"> Splátky půjčených prostředků od obyvatelstva  </t>
  </si>
  <si>
    <t xml:space="preserve"> Neinv.př. transfery ze SR v rámci souhr.dot </t>
  </si>
  <si>
    <t xml:space="preserve"> Neinvestiční přijaté transfery od obcí     </t>
  </si>
  <si>
    <t>Převody z rozpočtových účtů</t>
  </si>
  <si>
    <t>Převody z fondů</t>
  </si>
  <si>
    <t xml:space="preserve"> Podpora ostatních produkčních činností - les</t>
  </si>
  <si>
    <t>Ostatní záležitosti lesního hospodářství</t>
  </si>
  <si>
    <t xml:space="preserve"> Ostatní záležitosti těžeb.průmyslu</t>
  </si>
  <si>
    <t xml:space="preserve"> Sběr a zpracováni druhotných surovin   </t>
  </si>
  <si>
    <t xml:space="preserve"> Silnice - místní komunikace</t>
  </si>
  <si>
    <t>ostatní pozemní komunikace</t>
  </si>
  <si>
    <t xml:space="preserve"> Provoz veřejné silniční dopravy</t>
  </si>
  <si>
    <t xml:space="preserve"> Pitná voda       </t>
  </si>
  <si>
    <t xml:space="preserve"> Odváděni a čištěni odpadních vod </t>
  </si>
  <si>
    <t>Ostatní záležitosti vody v krajině</t>
  </si>
  <si>
    <t xml:space="preserve"> Předškolní zařízeni  </t>
  </si>
  <si>
    <t xml:space="preserve"> Základní školy  </t>
  </si>
  <si>
    <t>Základní a mateřské školy</t>
  </si>
  <si>
    <t xml:space="preserve">Činnosti knihovnické </t>
  </si>
  <si>
    <t>Ostatní záležitosti kultury</t>
  </si>
  <si>
    <t xml:space="preserve"> Rozhlas a televize   </t>
  </si>
  <si>
    <t xml:space="preserve"> Ostatní záležitosti sdělovacích prostředků  </t>
  </si>
  <si>
    <t xml:space="preserve"> Ostatní záležitosti kultury,církví</t>
  </si>
  <si>
    <t xml:space="preserve"> Sportovní zařízení v majetku obce  </t>
  </si>
  <si>
    <t xml:space="preserve"> Ostatní tělovýchovná činnost </t>
  </si>
  <si>
    <t xml:space="preserve"> Využití volného času dětí a mládeže </t>
  </si>
  <si>
    <t>Ostatní zájmová činnost a rekreace</t>
  </si>
  <si>
    <t xml:space="preserve"> Ostatní ambulantní péče    </t>
  </si>
  <si>
    <t xml:space="preserve"> Bytové hospodářství  </t>
  </si>
  <si>
    <t xml:space="preserve"> Nebytové hospodářství  </t>
  </si>
  <si>
    <t xml:space="preserve"> Veřejně osvětlení  </t>
  </si>
  <si>
    <t xml:space="preserve"> Pohřebnictví    </t>
  </si>
  <si>
    <t>Územní plánování</t>
  </si>
  <si>
    <t xml:space="preserve"> Územní rozvoj  - DSO Tišnovsko</t>
  </si>
  <si>
    <t xml:space="preserve"> Komunální služby a územní rozvoj </t>
  </si>
  <si>
    <t xml:space="preserve"> Sběr a svoz nebezpečných odpadů </t>
  </si>
  <si>
    <t xml:space="preserve"> Sběr a svoz komunálních odpadů </t>
  </si>
  <si>
    <t xml:space="preserve"> Sběr a svoz ost. odpadů </t>
  </si>
  <si>
    <t xml:space="preserve"> Ostatní nakládaní s odpady </t>
  </si>
  <si>
    <t xml:space="preserve"> Péče o vzhled obci a veřejnou zeleň </t>
  </si>
  <si>
    <t xml:space="preserve"> Ostatní služby a činnosti v oblasti sociání</t>
  </si>
  <si>
    <t xml:space="preserve"> Požární ochrana dobrovolná část   </t>
  </si>
  <si>
    <t xml:space="preserve"> Zastupitelstva obci  </t>
  </si>
  <si>
    <t xml:space="preserve"> Činnost místní správy </t>
  </si>
  <si>
    <t xml:space="preserve"> Obecné příjmy a výdaje z finančních operací  </t>
  </si>
  <si>
    <t>Převody vlastním fondům</t>
  </si>
  <si>
    <t xml:space="preserve"> Ostatní finanční operace - daň z příjmu PO za obec,DPH</t>
  </si>
  <si>
    <t>Finanční vypořádání minulých let</t>
  </si>
  <si>
    <t xml:space="preserve"> Ostatní činnosti - příspěvek PORTA</t>
  </si>
  <si>
    <t>Celkem</t>
  </si>
  <si>
    <t>Financování</t>
  </si>
  <si>
    <t>Vyvěšeno na úřední i elektronické úřední desce dne:</t>
  </si>
  <si>
    <t>Sňato z úřední i elektronické desky dne:</t>
  </si>
  <si>
    <t>Návrh schválen v ZO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</si>
</sst>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im.NETIC.000\Local%20Settings\Temporary%20Internet%20Files\OLK45\Rozpo&#269;e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financování"/>
      <sheetName val="k vyvěšení"/>
    </sheetNames>
    <sheetDataSet>
      <sheetData sheetId="0">
        <row r="4">
          <cell r="A4">
            <v>1500000</v>
          </cell>
        </row>
        <row r="5">
          <cell r="A5">
            <v>100000</v>
          </cell>
        </row>
        <row r="6">
          <cell r="A6">
            <v>150000</v>
          </cell>
        </row>
        <row r="7">
          <cell r="A7">
            <v>1900000</v>
          </cell>
        </row>
        <row r="8">
          <cell r="A8">
            <v>600000</v>
          </cell>
        </row>
        <row r="9">
          <cell r="A9">
            <v>3500000</v>
          </cell>
        </row>
        <row r="11">
          <cell r="A11">
            <v>600000</v>
          </cell>
        </row>
        <row r="12">
          <cell r="A12">
            <v>40000</v>
          </cell>
        </row>
        <row r="13">
          <cell r="A13">
            <v>8000</v>
          </cell>
        </row>
        <row r="14">
          <cell r="A14">
            <v>1000</v>
          </cell>
        </row>
        <row r="15">
          <cell r="A15">
            <v>30000</v>
          </cell>
        </row>
        <row r="16">
          <cell r="A16">
            <v>450000</v>
          </cell>
        </row>
        <row r="17">
          <cell r="A17">
            <v>36800</v>
          </cell>
        </row>
        <row r="18">
          <cell r="A18">
            <v>1000000</v>
          </cell>
        </row>
        <row r="19">
          <cell r="A19">
            <v>505000</v>
          </cell>
        </row>
        <row r="24">
          <cell r="A24">
            <v>150000</v>
          </cell>
        </row>
        <row r="28">
          <cell r="B28">
            <v>700</v>
          </cell>
        </row>
        <row r="31">
          <cell r="B31">
            <v>15000</v>
          </cell>
        </row>
        <row r="35">
          <cell r="B35">
            <v>93000</v>
          </cell>
        </row>
        <row r="38">
          <cell r="B38">
            <v>930000</v>
          </cell>
        </row>
        <row r="42">
          <cell r="B42">
            <v>63000</v>
          </cell>
        </row>
        <row r="46">
          <cell r="B46">
            <v>251600</v>
          </cell>
        </row>
        <row r="50">
          <cell r="B50">
            <v>554000</v>
          </cell>
        </row>
        <row r="54">
          <cell r="B54">
            <v>177200</v>
          </cell>
        </row>
        <row r="57">
          <cell r="B57">
            <v>12500</v>
          </cell>
        </row>
        <row r="63">
          <cell r="B63">
            <v>15200</v>
          </cell>
        </row>
        <row r="66">
          <cell r="B66">
            <v>50000</v>
          </cell>
        </row>
        <row r="69">
          <cell r="B69">
            <v>5000</v>
          </cell>
        </row>
        <row r="72">
          <cell r="B72">
            <v>3500</v>
          </cell>
        </row>
        <row r="75">
          <cell r="B75">
            <v>10000</v>
          </cell>
        </row>
        <row r="78">
          <cell r="B78">
            <v>3000</v>
          </cell>
        </row>
        <row r="81">
          <cell r="B81">
            <v>8000</v>
          </cell>
        </row>
      </sheetData>
      <sheetData sheetId="1">
        <row r="6">
          <cell r="B6">
            <v>104100</v>
          </cell>
        </row>
        <row r="9">
          <cell r="B9">
            <v>5000</v>
          </cell>
        </row>
        <row r="15">
          <cell r="B15">
            <v>750000</v>
          </cell>
        </row>
        <row r="18">
          <cell r="B18">
            <v>150000</v>
          </cell>
        </row>
        <row r="21">
          <cell r="B21">
            <v>61300</v>
          </cell>
        </row>
        <row r="27">
          <cell r="B27">
            <v>8000</v>
          </cell>
        </row>
        <row r="33">
          <cell r="B33">
            <v>320000</v>
          </cell>
        </row>
        <row r="36">
          <cell r="B36">
            <v>5000</v>
          </cell>
        </row>
        <row r="40">
          <cell r="B40">
            <v>1500</v>
          </cell>
        </row>
        <row r="43">
          <cell r="B43">
            <v>500</v>
          </cell>
        </row>
        <row r="46">
          <cell r="B46">
            <v>1400000</v>
          </cell>
        </row>
        <row r="50">
          <cell r="B50">
            <v>5000</v>
          </cell>
        </row>
        <row r="55">
          <cell r="B55">
            <v>51000</v>
          </cell>
        </row>
        <row r="59">
          <cell r="B59">
            <v>4200</v>
          </cell>
        </row>
        <row r="62">
          <cell r="B62">
            <v>5800</v>
          </cell>
        </row>
        <row r="68">
          <cell r="B68">
            <v>26700</v>
          </cell>
        </row>
        <row r="78">
          <cell r="B78">
            <v>120000</v>
          </cell>
        </row>
        <row r="81">
          <cell r="B81">
            <v>83000</v>
          </cell>
        </row>
        <row r="84">
          <cell r="B84">
            <v>5000</v>
          </cell>
        </row>
        <row r="87">
          <cell r="B87">
            <v>100000</v>
          </cell>
        </row>
        <row r="98">
          <cell r="B98">
            <v>283200</v>
          </cell>
        </row>
        <row r="103">
          <cell r="B103">
            <v>13700</v>
          </cell>
        </row>
        <row r="109">
          <cell r="B109">
            <v>71000</v>
          </cell>
        </row>
        <row r="114">
          <cell r="B114">
            <v>120000</v>
          </cell>
        </row>
        <row r="118">
          <cell r="B118">
            <v>52000</v>
          </cell>
        </row>
        <row r="121">
          <cell r="B121">
            <v>100000</v>
          </cell>
        </row>
        <row r="124">
          <cell r="B124">
            <v>17000</v>
          </cell>
        </row>
        <row r="139">
          <cell r="B139">
            <v>748000</v>
          </cell>
        </row>
        <row r="145">
          <cell r="B145">
            <v>750000</v>
          </cell>
        </row>
        <row r="149">
          <cell r="B149">
            <v>70000</v>
          </cell>
        </row>
        <row r="152">
          <cell r="B152">
            <v>20000</v>
          </cell>
        </row>
        <row r="161">
          <cell r="B161">
            <v>59500</v>
          </cell>
        </row>
        <row r="165">
          <cell r="B165">
            <v>20000</v>
          </cell>
        </row>
        <row r="176">
          <cell r="B176">
            <v>200900</v>
          </cell>
        </row>
        <row r="186">
          <cell r="B186">
            <v>867400</v>
          </cell>
        </row>
        <row r="208">
          <cell r="B208">
            <v>1193500</v>
          </cell>
        </row>
        <row r="211">
          <cell r="B211">
            <v>15000</v>
          </cell>
        </row>
        <row r="218">
          <cell r="B218">
            <v>800000</v>
          </cell>
        </row>
        <row r="224">
          <cell r="B224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42.7109375" style="0" bestFit="1" customWidth="1"/>
    <col min="2" max="2" width="46.00390625" style="0" bestFit="1" customWidth="1"/>
    <col min="3" max="3" width="10.140625" style="0" bestFit="1" customWidth="1"/>
    <col min="4" max="4" width="9.8515625" style="0" bestFit="1" customWidth="1"/>
    <col min="6" max="6" width="9.8515625" style="0" bestFit="1" customWidth="1"/>
  </cols>
  <sheetData>
    <row r="1" spans="1:6" ht="15.75">
      <c r="A1" s="1" t="s">
        <v>0</v>
      </c>
      <c r="B1" s="1"/>
      <c r="C1" s="1"/>
      <c r="D1" s="1"/>
      <c r="E1" s="2"/>
      <c r="F1" s="2"/>
    </row>
    <row r="2" spans="1:6" ht="12.75">
      <c r="A2" s="3" t="s">
        <v>1</v>
      </c>
      <c r="B2" s="4" t="s">
        <v>2</v>
      </c>
      <c r="C2" s="3" t="s">
        <v>3</v>
      </c>
      <c r="D2" s="3" t="s">
        <v>4</v>
      </c>
      <c r="E2" s="5"/>
      <c r="F2" s="5"/>
    </row>
    <row r="3" spans="1:6" ht="12.75">
      <c r="A3" s="3">
        <v>1111</v>
      </c>
      <c r="B3" s="6" t="s">
        <v>5</v>
      </c>
      <c r="C3" s="7">
        <f>'[1]příjmy'!A4</f>
        <v>1500000</v>
      </c>
      <c r="D3" s="7"/>
      <c r="E3" s="5"/>
      <c r="F3" s="5"/>
    </row>
    <row r="4" spans="1:6" ht="12.75">
      <c r="A4" s="3">
        <v>1112</v>
      </c>
      <c r="B4" s="6" t="s">
        <v>6</v>
      </c>
      <c r="C4" s="7">
        <f>'[1]příjmy'!A5</f>
        <v>100000</v>
      </c>
      <c r="D4" s="7"/>
      <c r="E4" s="5"/>
      <c r="F4" s="5"/>
    </row>
    <row r="5" spans="1:6" ht="12.75">
      <c r="A5" s="3">
        <v>1113</v>
      </c>
      <c r="B5" s="6" t="s">
        <v>7</v>
      </c>
      <c r="C5" s="7">
        <f>'[1]příjmy'!A6</f>
        <v>150000</v>
      </c>
      <c r="D5" s="7"/>
      <c r="E5" s="5"/>
      <c r="F5" s="5"/>
    </row>
    <row r="6" spans="1:6" ht="12.75">
      <c r="A6" s="3">
        <v>1121</v>
      </c>
      <c r="B6" s="6" t="s">
        <v>8</v>
      </c>
      <c r="C6" s="7">
        <f>'[1]příjmy'!A7</f>
        <v>1900000</v>
      </c>
      <c r="D6" s="7"/>
      <c r="E6" s="5"/>
      <c r="F6" s="5"/>
    </row>
    <row r="7" spans="1:6" ht="12.75">
      <c r="A7" s="3">
        <v>1122</v>
      </c>
      <c r="B7" s="6" t="s">
        <v>9</v>
      </c>
      <c r="C7" s="7">
        <f>'[1]příjmy'!A8</f>
        <v>600000</v>
      </c>
      <c r="D7" s="7"/>
      <c r="E7" s="5"/>
      <c r="F7" s="5"/>
    </row>
    <row r="8" spans="1:6" ht="12.75">
      <c r="A8" s="3">
        <v>1211</v>
      </c>
      <c r="B8" s="6" t="s">
        <v>10</v>
      </c>
      <c r="C8" s="7">
        <f>'[1]příjmy'!A9</f>
        <v>3500000</v>
      </c>
      <c r="D8" s="7"/>
      <c r="E8" s="5"/>
      <c r="F8" s="5"/>
    </row>
    <row r="9" spans="1:6" ht="12.75">
      <c r="A9" s="3">
        <v>1332</v>
      </c>
      <c r="B9" s="6" t="s">
        <v>11</v>
      </c>
      <c r="C9" s="7">
        <v>2000</v>
      </c>
      <c r="D9" s="7"/>
      <c r="E9" s="5"/>
      <c r="F9" s="5"/>
    </row>
    <row r="10" spans="1:6" ht="12.75">
      <c r="A10" s="3">
        <v>1337</v>
      </c>
      <c r="B10" s="6" t="s">
        <v>12</v>
      </c>
      <c r="C10" s="7">
        <f>'[1]příjmy'!A11</f>
        <v>600000</v>
      </c>
      <c r="D10" s="7"/>
      <c r="E10" s="5"/>
      <c r="F10" s="5"/>
    </row>
    <row r="11" spans="1:6" ht="12.75">
      <c r="A11" s="3">
        <v>1341</v>
      </c>
      <c r="B11" s="6" t="s">
        <v>13</v>
      </c>
      <c r="C11" s="7">
        <f>'[1]příjmy'!A12</f>
        <v>40000</v>
      </c>
      <c r="D11" s="7"/>
      <c r="E11" s="5"/>
      <c r="F11" s="5"/>
    </row>
    <row r="12" spans="1:6" ht="12.75">
      <c r="A12" s="3">
        <v>1343</v>
      </c>
      <c r="B12" s="6" t="s">
        <v>14</v>
      </c>
      <c r="C12" s="7">
        <f>'[1]příjmy'!A13</f>
        <v>8000</v>
      </c>
      <c r="D12" s="7"/>
      <c r="E12" s="5"/>
      <c r="F12" s="5"/>
    </row>
    <row r="13" spans="1:6" ht="12.75">
      <c r="A13" s="3">
        <v>1344</v>
      </c>
      <c r="B13" s="6" t="s">
        <v>15</v>
      </c>
      <c r="C13" s="7">
        <f>'[1]příjmy'!A14</f>
        <v>1000</v>
      </c>
      <c r="D13" s="7"/>
      <c r="E13" s="5"/>
      <c r="F13" s="5"/>
    </row>
    <row r="14" spans="1:6" ht="12.75">
      <c r="A14" s="3">
        <v>1361</v>
      </c>
      <c r="B14" s="6" t="s">
        <v>16</v>
      </c>
      <c r="C14" s="7">
        <f>'[1]příjmy'!A15</f>
        <v>30000</v>
      </c>
      <c r="D14" s="7"/>
      <c r="E14" s="5"/>
      <c r="F14" s="5"/>
    </row>
    <row r="15" spans="1:6" ht="12.75">
      <c r="A15" s="3">
        <v>1511</v>
      </c>
      <c r="B15" s="6" t="s">
        <v>17</v>
      </c>
      <c r="C15" s="7">
        <f>'[1]příjmy'!A16</f>
        <v>450000</v>
      </c>
      <c r="D15" s="7"/>
      <c r="E15" s="5"/>
      <c r="F15" s="5"/>
    </row>
    <row r="16" spans="1:6" ht="12.75">
      <c r="A16" s="3">
        <v>2460</v>
      </c>
      <c r="B16" s="6" t="s">
        <v>18</v>
      </c>
      <c r="C16" s="7">
        <f>'[1]příjmy'!A17</f>
        <v>36800</v>
      </c>
      <c r="D16" s="7"/>
      <c r="E16" s="5"/>
      <c r="F16" s="5"/>
    </row>
    <row r="17" spans="1:6" ht="12.75">
      <c r="A17" s="3">
        <v>4112</v>
      </c>
      <c r="B17" s="6" t="s">
        <v>19</v>
      </c>
      <c r="C17" s="7">
        <f>'[1]příjmy'!A18</f>
        <v>1000000</v>
      </c>
      <c r="D17" s="7"/>
      <c r="E17" s="5"/>
      <c r="F17" s="5"/>
    </row>
    <row r="18" spans="1:6" ht="12.75">
      <c r="A18" s="3">
        <v>4121</v>
      </c>
      <c r="B18" s="6" t="s">
        <v>20</v>
      </c>
      <c r="C18" s="7">
        <f>'[1]příjmy'!A19</f>
        <v>505000</v>
      </c>
      <c r="D18" s="7"/>
      <c r="E18" s="5"/>
      <c r="F18" s="8"/>
    </row>
    <row r="19" spans="1:6" ht="12.75">
      <c r="A19" s="3">
        <v>4134</v>
      </c>
      <c r="B19" s="6" t="s">
        <v>21</v>
      </c>
      <c r="C19" s="7">
        <v>400000</v>
      </c>
      <c r="D19" s="7"/>
      <c r="E19" s="5"/>
      <c r="F19" s="8"/>
    </row>
    <row r="20" spans="1:6" ht="12.75">
      <c r="A20" s="3">
        <v>4139</v>
      </c>
      <c r="B20" s="6" t="s">
        <v>22</v>
      </c>
      <c r="C20" s="7">
        <v>32000</v>
      </c>
      <c r="D20" s="7"/>
      <c r="E20" s="5"/>
      <c r="F20" s="8">
        <f>SUM(C3:C20)</f>
        <v>10854800</v>
      </c>
    </row>
    <row r="21" spans="1:6" ht="12.75">
      <c r="A21" s="3">
        <v>1032</v>
      </c>
      <c r="B21" s="6" t="s">
        <v>23</v>
      </c>
      <c r="C21" s="7">
        <f>'[1]příjmy'!A24</f>
        <v>150000</v>
      </c>
      <c r="D21" s="7">
        <f>'[1]výdaje'!B6</f>
        <v>104100</v>
      </c>
      <c r="E21" s="5"/>
      <c r="F21" s="5"/>
    </row>
    <row r="22" spans="1:6" ht="12.75">
      <c r="A22" s="3">
        <v>1039</v>
      </c>
      <c r="B22" s="6" t="s">
        <v>24</v>
      </c>
      <c r="C22" s="7"/>
      <c r="D22" s="7">
        <f>'[1]výdaje'!B9</f>
        <v>5000</v>
      </c>
      <c r="E22" s="5"/>
      <c r="F22" s="5"/>
    </row>
    <row r="23" spans="1:6" ht="12.75">
      <c r="A23" s="3">
        <v>2119</v>
      </c>
      <c r="B23" s="6" t="s">
        <v>25</v>
      </c>
      <c r="C23" s="7">
        <f>'[1]příjmy'!B28</f>
        <v>700</v>
      </c>
      <c r="D23" s="7"/>
      <c r="E23" s="5"/>
      <c r="F23" s="5"/>
    </row>
    <row r="24" spans="1:6" ht="12.75">
      <c r="A24" s="3">
        <v>2122</v>
      </c>
      <c r="B24" s="6" t="s">
        <v>26</v>
      </c>
      <c r="C24" s="7">
        <f>'[1]příjmy'!B31</f>
        <v>15000</v>
      </c>
      <c r="D24" s="7"/>
      <c r="E24" s="5"/>
      <c r="F24" s="5"/>
    </row>
    <row r="25" spans="1:6" ht="12.75">
      <c r="A25" s="3">
        <v>2212</v>
      </c>
      <c r="B25" s="6" t="s">
        <v>27</v>
      </c>
      <c r="C25" s="7"/>
      <c r="D25" s="7">
        <f>'[1]výdaje'!B15</f>
        <v>750000</v>
      </c>
      <c r="E25" s="5"/>
      <c r="F25" s="5"/>
    </row>
    <row r="26" spans="1:6" ht="12.75">
      <c r="A26" s="3">
        <v>2219</v>
      </c>
      <c r="B26" s="6" t="s">
        <v>28</v>
      </c>
      <c r="C26" s="7"/>
      <c r="D26" s="7">
        <f>'[1]výdaje'!B18</f>
        <v>150000</v>
      </c>
      <c r="E26" s="5"/>
      <c r="F26" s="5"/>
    </row>
    <row r="27" spans="1:6" ht="12.75">
      <c r="A27" s="3">
        <v>2221</v>
      </c>
      <c r="B27" s="6" t="s">
        <v>29</v>
      </c>
      <c r="C27" s="7"/>
      <c r="D27" s="7">
        <f>'[1]výdaje'!B21</f>
        <v>61300</v>
      </c>
      <c r="E27" s="5"/>
      <c r="F27" s="5"/>
    </row>
    <row r="28" spans="1:6" ht="12.75">
      <c r="A28" s="3">
        <v>2310</v>
      </c>
      <c r="B28" s="6" t="s">
        <v>30</v>
      </c>
      <c r="C28" s="7">
        <f>'[1]příjmy'!B35</f>
        <v>93000</v>
      </c>
      <c r="D28" s="7">
        <f>'[1]výdaje'!B27</f>
        <v>8000</v>
      </c>
      <c r="E28" s="5"/>
      <c r="F28" s="5"/>
    </row>
    <row r="29" spans="1:6" ht="12.75">
      <c r="A29" s="3">
        <v>2321</v>
      </c>
      <c r="B29" s="6" t="s">
        <v>31</v>
      </c>
      <c r="C29" s="7">
        <f>'[1]příjmy'!B38</f>
        <v>930000</v>
      </c>
      <c r="D29" s="7">
        <f>'[1]výdaje'!B33</f>
        <v>320000</v>
      </c>
      <c r="E29" s="5"/>
      <c r="F29" s="5"/>
    </row>
    <row r="30" spans="1:6" ht="12.75">
      <c r="A30" s="3">
        <v>2349</v>
      </c>
      <c r="B30" s="6" t="s">
        <v>32</v>
      </c>
      <c r="C30" s="7"/>
      <c r="D30" s="7">
        <f>'[1]výdaje'!B36</f>
        <v>5000</v>
      </c>
      <c r="E30" s="5"/>
      <c r="F30" s="5"/>
    </row>
    <row r="31" spans="1:6" ht="12.75">
      <c r="A31" s="3">
        <v>3111</v>
      </c>
      <c r="B31" s="6" t="s">
        <v>33</v>
      </c>
      <c r="C31" s="9"/>
      <c r="D31" s="7">
        <f>'[1]výdaje'!B40</f>
        <v>1500</v>
      </c>
      <c r="E31" s="5"/>
      <c r="F31" s="5"/>
    </row>
    <row r="32" spans="1:6" ht="12.75">
      <c r="A32" s="3">
        <v>3113</v>
      </c>
      <c r="B32" s="6" t="s">
        <v>34</v>
      </c>
      <c r="C32" s="7"/>
      <c r="D32" s="7">
        <f>'[1]výdaje'!B43</f>
        <v>500</v>
      </c>
      <c r="E32" s="5"/>
      <c r="F32" s="5"/>
    </row>
    <row r="33" spans="1:6" ht="12.75">
      <c r="A33" s="3">
        <v>3119</v>
      </c>
      <c r="B33" s="6" t="s">
        <v>35</v>
      </c>
      <c r="C33" s="7"/>
      <c r="D33" s="7">
        <f>'[1]výdaje'!B46</f>
        <v>1400000</v>
      </c>
      <c r="E33" s="5"/>
      <c r="F33" s="5"/>
    </row>
    <row r="34" spans="1:6" ht="12.75">
      <c r="A34" s="3">
        <v>3314</v>
      </c>
      <c r="B34" s="6" t="s">
        <v>36</v>
      </c>
      <c r="C34" s="7"/>
      <c r="D34" s="7">
        <f>'[1]výdaje'!B50</f>
        <v>5000</v>
      </c>
      <c r="E34" s="5"/>
      <c r="F34" s="5"/>
    </row>
    <row r="35" spans="1:6" ht="12.75">
      <c r="A35" s="3">
        <v>3319</v>
      </c>
      <c r="B35" s="6" t="s">
        <v>37</v>
      </c>
      <c r="C35" s="7"/>
      <c r="D35" s="7">
        <f>'[1]výdaje'!B55</f>
        <v>51000</v>
      </c>
      <c r="E35" s="5"/>
      <c r="F35" s="5"/>
    </row>
    <row r="36" spans="1:6" ht="12.75">
      <c r="A36" s="3">
        <v>3341</v>
      </c>
      <c r="B36" s="6" t="s">
        <v>38</v>
      </c>
      <c r="C36" s="7">
        <f>'[1]příjmy'!B42</f>
        <v>63000</v>
      </c>
      <c r="D36" s="7">
        <f>'[1]výdaje'!B59</f>
        <v>4200</v>
      </c>
      <c r="E36" s="5"/>
      <c r="F36" s="5"/>
    </row>
    <row r="37" spans="1:6" ht="12.75">
      <c r="A37" s="3">
        <v>3349</v>
      </c>
      <c r="B37" s="6" t="s">
        <v>39</v>
      </c>
      <c r="C37" s="7"/>
      <c r="D37" s="7">
        <f>'[1]výdaje'!B62</f>
        <v>5800</v>
      </c>
      <c r="E37" s="5"/>
      <c r="F37" s="5"/>
    </row>
    <row r="38" spans="1:6" ht="12.75">
      <c r="A38" s="3">
        <v>3399</v>
      </c>
      <c r="B38" s="6" t="s">
        <v>40</v>
      </c>
      <c r="C38" s="9"/>
      <c r="D38" s="7">
        <f>'[1]výdaje'!B68</f>
        <v>26700</v>
      </c>
      <c r="E38" s="5"/>
      <c r="F38" s="5"/>
    </row>
    <row r="39" spans="1:6" ht="12.75">
      <c r="A39" s="3">
        <v>3412</v>
      </c>
      <c r="B39" s="6" t="s">
        <v>41</v>
      </c>
      <c r="C39" s="7"/>
      <c r="D39" s="7">
        <f>'[1]výdaje'!B78</f>
        <v>120000</v>
      </c>
      <c r="E39" s="5"/>
      <c r="F39" s="5"/>
    </row>
    <row r="40" spans="1:6" ht="12.75">
      <c r="A40" s="3">
        <v>3419</v>
      </c>
      <c r="B40" s="6" t="s">
        <v>42</v>
      </c>
      <c r="C40" s="7"/>
      <c r="D40" s="7">
        <f>'[1]výdaje'!B81</f>
        <v>83000</v>
      </c>
      <c r="E40" s="5"/>
      <c r="F40" s="5"/>
    </row>
    <row r="41" spans="1:6" ht="12.75">
      <c r="A41" s="3">
        <v>3421</v>
      </c>
      <c r="B41" s="6" t="s">
        <v>43</v>
      </c>
      <c r="C41" s="7"/>
      <c r="D41" s="7">
        <f>'[1]výdaje'!B84</f>
        <v>5000</v>
      </c>
      <c r="E41" s="5"/>
      <c r="F41" s="5"/>
    </row>
    <row r="42" spans="1:6" ht="12.75">
      <c r="A42" s="3">
        <v>3429</v>
      </c>
      <c r="B42" s="6" t="s">
        <v>44</v>
      </c>
      <c r="C42" s="7"/>
      <c r="D42" s="7">
        <f>'[1]výdaje'!B87</f>
        <v>100000</v>
      </c>
      <c r="E42" s="5"/>
      <c r="F42" s="5"/>
    </row>
    <row r="43" spans="1:6" ht="12.75">
      <c r="A43" s="3">
        <v>3519</v>
      </c>
      <c r="B43" s="6" t="s">
        <v>45</v>
      </c>
      <c r="C43" s="7">
        <f>'[1]příjmy'!B46</f>
        <v>251600</v>
      </c>
      <c r="D43" s="7">
        <f>'[1]výdaje'!B98</f>
        <v>283200</v>
      </c>
      <c r="E43" s="5"/>
      <c r="F43" s="5"/>
    </row>
    <row r="44" spans="1:6" ht="12.75">
      <c r="A44" s="3">
        <v>3612</v>
      </c>
      <c r="B44" s="6" t="s">
        <v>46</v>
      </c>
      <c r="C44" s="7">
        <f>'[1]příjmy'!B50</f>
        <v>554000</v>
      </c>
      <c r="D44" s="7">
        <f>'[1]výdaje'!B103</f>
        <v>13700</v>
      </c>
      <c r="E44" s="5"/>
      <c r="F44" s="5"/>
    </row>
    <row r="45" spans="1:6" ht="12.75">
      <c r="A45" s="3">
        <v>3613</v>
      </c>
      <c r="B45" s="6" t="s">
        <v>47</v>
      </c>
      <c r="C45" s="7">
        <f>'[1]příjmy'!B54</f>
        <v>177200</v>
      </c>
      <c r="D45" s="7">
        <f>'[1]výdaje'!B109</f>
        <v>71000</v>
      </c>
      <c r="E45" s="5"/>
      <c r="F45" s="5"/>
    </row>
    <row r="46" spans="1:6" ht="12.75">
      <c r="A46" s="3">
        <v>3631</v>
      </c>
      <c r="B46" s="6" t="s">
        <v>48</v>
      </c>
      <c r="C46" s="7"/>
      <c r="D46" s="7">
        <f>'[1]výdaje'!B114</f>
        <v>120000</v>
      </c>
      <c r="E46" s="5"/>
      <c r="F46" s="5"/>
    </row>
    <row r="47" spans="1:6" ht="12.75">
      <c r="A47" s="3">
        <v>3632</v>
      </c>
      <c r="B47" s="6" t="s">
        <v>49</v>
      </c>
      <c r="C47" s="7">
        <f>'[1]příjmy'!B57</f>
        <v>12500</v>
      </c>
      <c r="D47" s="7">
        <f>'[1]výdaje'!B118</f>
        <v>52000</v>
      </c>
      <c r="E47" s="5"/>
      <c r="F47" s="5"/>
    </row>
    <row r="48" spans="1:6" ht="12.75">
      <c r="A48" s="3">
        <v>3635</v>
      </c>
      <c r="B48" s="6" t="s">
        <v>50</v>
      </c>
      <c r="C48" s="7"/>
      <c r="D48" s="7">
        <f>'[1]výdaje'!B121</f>
        <v>100000</v>
      </c>
      <c r="E48" s="5"/>
      <c r="F48" s="5"/>
    </row>
    <row r="49" spans="1:6" ht="12.75">
      <c r="A49" s="3">
        <v>3636</v>
      </c>
      <c r="B49" s="6" t="s">
        <v>51</v>
      </c>
      <c r="C49" s="9"/>
      <c r="D49" s="7">
        <f>'[1]výdaje'!B124</f>
        <v>17000</v>
      </c>
      <c r="E49" s="5"/>
      <c r="F49" s="5"/>
    </row>
    <row r="50" spans="1:6" ht="12.75">
      <c r="A50" s="3">
        <v>3639</v>
      </c>
      <c r="B50" s="6" t="s">
        <v>52</v>
      </c>
      <c r="C50" s="7">
        <f>'[1]příjmy'!B63</f>
        <v>15200</v>
      </c>
      <c r="D50" s="7">
        <f>'[1]výdaje'!B139</f>
        <v>748000</v>
      </c>
      <c r="E50" s="5"/>
      <c r="F50" s="5"/>
    </row>
    <row r="51" spans="1:6" ht="12.75">
      <c r="A51" s="3">
        <v>3721</v>
      </c>
      <c r="B51" s="6" t="s">
        <v>53</v>
      </c>
      <c r="C51" s="7"/>
      <c r="D51" s="7">
        <v>10000</v>
      </c>
      <c r="E51" s="5"/>
      <c r="F51" s="5"/>
    </row>
    <row r="52" spans="1:6" ht="12.75">
      <c r="A52" s="3">
        <v>3722</v>
      </c>
      <c r="B52" s="6" t="s">
        <v>54</v>
      </c>
      <c r="C52" s="7"/>
      <c r="D52" s="7">
        <f>'[1]výdaje'!B145</f>
        <v>750000</v>
      </c>
      <c r="E52" s="5"/>
      <c r="F52" s="5"/>
    </row>
    <row r="53" spans="1:6" ht="12.75">
      <c r="A53" s="3">
        <v>3723</v>
      </c>
      <c r="B53" s="6" t="s">
        <v>55</v>
      </c>
      <c r="C53" s="7">
        <f>'[1]příjmy'!B66</f>
        <v>50000</v>
      </c>
      <c r="D53" s="7">
        <f>'[1]výdaje'!B149</f>
        <v>70000</v>
      </c>
      <c r="E53" s="5"/>
      <c r="F53" s="5"/>
    </row>
    <row r="54" spans="1:6" ht="12.75">
      <c r="A54" s="3">
        <v>3729</v>
      </c>
      <c r="B54" s="6" t="s">
        <v>56</v>
      </c>
      <c r="C54" s="7">
        <f>'[1]příjmy'!B69</f>
        <v>5000</v>
      </c>
      <c r="D54" s="7">
        <f>'[1]výdaje'!B152</f>
        <v>20000</v>
      </c>
      <c r="E54" s="5"/>
      <c r="F54" s="5"/>
    </row>
    <row r="55" spans="1:6" ht="12.75">
      <c r="A55" s="3">
        <v>3745</v>
      </c>
      <c r="B55" s="6" t="s">
        <v>57</v>
      </c>
      <c r="C55" s="7">
        <f>'[1]příjmy'!B72</f>
        <v>3500</v>
      </c>
      <c r="D55" s="7">
        <f>'[1]výdaje'!B161</f>
        <v>59500</v>
      </c>
      <c r="E55" s="5"/>
      <c r="F55" s="5"/>
    </row>
    <row r="56" spans="1:6" ht="12.75">
      <c r="A56" s="3">
        <v>4359</v>
      </c>
      <c r="B56" s="6" t="s">
        <v>58</v>
      </c>
      <c r="C56" s="7"/>
      <c r="D56" s="7">
        <f>'[1]výdaje'!B165</f>
        <v>20000</v>
      </c>
      <c r="E56" s="5"/>
      <c r="F56" s="5"/>
    </row>
    <row r="57" spans="1:6" ht="12.75">
      <c r="A57" s="3">
        <v>5512</v>
      </c>
      <c r="B57" s="6" t="s">
        <v>59</v>
      </c>
      <c r="C57" s="7">
        <f>'[1]příjmy'!B75</f>
        <v>10000</v>
      </c>
      <c r="D57" s="7">
        <f>'[1]výdaje'!B176</f>
        <v>200900</v>
      </c>
      <c r="E57" s="5"/>
      <c r="F57" s="5"/>
    </row>
    <row r="58" spans="1:6" ht="12.75">
      <c r="A58" s="3">
        <v>6112</v>
      </c>
      <c r="B58" s="6" t="s">
        <v>60</v>
      </c>
      <c r="C58" s="9"/>
      <c r="D58" s="7">
        <f>'[1]výdaje'!B186</f>
        <v>867400</v>
      </c>
      <c r="E58" s="5"/>
      <c r="F58" s="5"/>
    </row>
    <row r="59" spans="1:6" ht="12.75">
      <c r="A59" s="3">
        <v>6171</v>
      </c>
      <c r="B59" s="6" t="s">
        <v>61</v>
      </c>
      <c r="C59" s="7">
        <f>'[1]příjmy'!B78</f>
        <v>3000</v>
      </c>
      <c r="D59" s="7">
        <f>'[1]výdaje'!B208</f>
        <v>1193500</v>
      </c>
      <c r="E59" s="5"/>
      <c r="F59" s="5"/>
    </row>
    <row r="60" spans="1:6" ht="12.75">
      <c r="A60" s="3">
        <v>6310</v>
      </c>
      <c r="B60" s="6" t="s">
        <v>62</v>
      </c>
      <c r="C60" s="7">
        <f>'[1]příjmy'!B81</f>
        <v>8000</v>
      </c>
      <c r="D60" s="7">
        <f>'[1]výdaje'!B211</f>
        <v>15000</v>
      </c>
      <c r="E60" s="5"/>
      <c r="F60" s="5"/>
    </row>
    <row r="61" spans="1:6" ht="12.75">
      <c r="A61" s="3">
        <v>6330</v>
      </c>
      <c r="B61" s="6" t="s">
        <v>63</v>
      </c>
      <c r="C61" s="7"/>
      <c r="D61" s="7">
        <v>432000</v>
      </c>
      <c r="E61" s="5"/>
      <c r="F61" s="5"/>
    </row>
    <row r="62" spans="1:6" ht="12.75">
      <c r="A62" s="3">
        <v>6399</v>
      </c>
      <c r="B62" s="6" t="s">
        <v>64</v>
      </c>
      <c r="C62" s="9"/>
      <c r="D62" s="7">
        <f>'[1]výdaje'!B218</f>
        <v>800000</v>
      </c>
      <c r="E62" s="5"/>
      <c r="F62" s="5"/>
    </row>
    <row r="63" spans="1:6" ht="12.75">
      <c r="A63" s="3">
        <v>6402</v>
      </c>
      <c r="B63" s="10" t="s">
        <v>65</v>
      </c>
      <c r="C63" s="9"/>
      <c r="D63" s="7">
        <v>1400</v>
      </c>
      <c r="E63" s="5"/>
      <c r="F63" s="5"/>
    </row>
    <row r="64" spans="1:6" ht="12.75">
      <c r="A64" s="3">
        <v>6409</v>
      </c>
      <c r="B64" s="6" t="s">
        <v>66</v>
      </c>
      <c r="C64" s="7"/>
      <c r="D64" s="7">
        <f>'[1]výdaje'!B224</f>
        <v>50000</v>
      </c>
      <c r="E64" s="5"/>
      <c r="F64" s="5"/>
    </row>
    <row r="65" spans="1:6" ht="12.75">
      <c r="A65" s="11" t="s">
        <v>67</v>
      </c>
      <c r="B65" s="12"/>
      <c r="C65" s="13">
        <f>SUM(C3:C64)</f>
        <v>13196500</v>
      </c>
      <c r="D65" s="13">
        <f>SUM(D3:D64)</f>
        <v>9100700</v>
      </c>
      <c r="E65" s="14"/>
      <c r="F65" s="15"/>
    </row>
    <row r="66" spans="1:6" ht="12.75">
      <c r="A66" s="16" t="s">
        <v>68</v>
      </c>
      <c r="B66" s="17"/>
      <c r="C66" s="18">
        <f>C65-D65</f>
        <v>4095800</v>
      </c>
      <c r="D66" s="18"/>
      <c r="E66" s="14"/>
      <c r="F66" s="14"/>
    </row>
    <row r="67" spans="1:6" ht="12.75">
      <c r="A67" s="19" t="s">
        <v>69</v>
      </c>
      <c r="B67" s="5"/>
      <c r="C67" s="20"/>
      <c r="D67" s="20">
        <v>40876</v>
      </c>
      <c r="E67" s="5"/>
      <c r="F67" s="5"/>
    </row>
    <row r="68" spans="1:6" ht="12.75">
      <c r="A68" s="19" t="s">
        <v>70</v>
      </c>
      <c r="B68" s="21"/>
      <c r="C68" s="20"/>
      <c r="D68" s="20">
        <v>40897</v>
      </c>
      <c r="E68" s="5"/>
      <c r="F68" s="5"/>
    </row>
    <row r="69" spans="1:6" ht="12.75">
      <c r="A69" s="19" t="s">
        <v>71</v>
      </c>
      <c r="B69" s="21"/>
      <c r="C69" s="20"/>
      <c r="D69" s="20">
        <v>40897</v>
      </c>
      <c r="E69" s="5"/>
      <c r="F69" s="5"/>
    </row>
    <row r="70" spans="1:6" ht="12.75">
      <c r="A70" s="22"/>
      <c r="B70" s="19"/>
      <c r="C70" s="8"/>
      <c r="D70" s="8"/>
      <c r="E70" s="5"/>
      <c r="F70" s="5"/>
    </row>
    <row r="71" spans="1:6" ht="12.75">
      <c r="A71" s="23"/>
      <c r="B71" s="24"/>
      <c r="C71" s="25"/>
      <c r="D71" s="25"/>
      <c r="E71" s="5"/>
      <c r="F71" s="5"/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JiriM</dc:creator>
  <cp:keywords/>
  <dc:description/>
  <cp:lastModifiedBy>JiriM</cp:lastModifiedBy>
  <dcterms:created xsi:type="dcterms:W3CDTF">2012-01-10T07:10:40Z</dcterms:created>
  <dcterms:modified xsi:type="dcterms:W3CDTF">2012-01-10T07:11:43Z</dcterms:modified>
  <cp:category/>
  <cp:version/>
  <cp:contentType/>
  <cp:contentStatus/>
</cp:coreProperties>
</file>